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ẰNG\CHẾ ĐỘ CHÍNH SÁCH\2023-2024\KÌ 1\k45\"/>
    </mc:Choice>
  </mc:AlternateContent>
  <xr:revisionPtr revIDLastSave="0" documentId="13_ncr:1_{C2657506-4C4C-43C7-BEE1-9CD750894402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TCXHK1k45 23-24" sheetId="2" r:id="rId1"/>
    <sheet name="CPHTK1k45 23-24" sheetId="3" r:id="rId2"/>
  </sheet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3" l="1"/>
  <c r="F18" i="2"/>
  <c r="H18" i="2"/>
  <c r="H13" i="3"/>
  <c r="H11" i="3"/>
  <c r="H12" i="3"/>
  <c r="H10" i="3"/>
  <c r="H11" i="2"/>
  <c r="H12" i="2"/>
  <c r="H13" i="2"/>
  <c r="H14" i="2"/>
  <c r="H15" i="2"/>
  <c r="H16" i="2"/>
  <c r="H17" i="2"/>
  <c r="H10" i="2"/>
</calcChain>
</file>

<file path=xl/sharedStrings.xml><?xml version="1.0" encoding="utf-8"?>
<sst xmlns="http://schemas.openxmlformats.org/spreadsheetml/2006/main" count="82" uniqueCount="54">
  <si>
    <t xml:space="preserve"> TRƯỜNG CAO ĐẲNG SƯ PHẠM NGHỆ AN</t>
  </si>
  <si>
    <t>STT</t>
  </si>
  <si>
    <t>HỌ VÀ TÊN</t>
  </si>
  <si>
    <t>NĂM SINH</t>
  </si>
  <si>
    <t>LỚP</t>
  </si>
  <si>
    <t>Đối tượng</t>
  </si>
  <si>
    <t>42C MN</t>
  </si>
  <si>
    <t xml:space="preserve">    CỘNG HÒA XÃ HỘI CHỦ NGHĨA VIỆT NAM</t>
  </si>
  <si>
    <t>Ghi Chú</t>
  </si>
  <si>
    <t>Dân tộc , hộ nghèo</t>
  </si>
  <si>
    <t>Dân tộc , hộ cận nghèo</t>
  </si>
  <si>
    <t>41B TH</t>
  </si>
  <si>
    <t>Moong Thị Hồng</t>
  </si>
  <si>
    <t>Lữ Thị Huyền Trang</t>
  </si>
  <si>
    <t>Thiếu Ks</t>
  </si>
  <si>
    <t>Cụt Y Phạm</t>
  </si>
  <si>
    <t>43AMN</t>
  </si>
  <si>
    <t>Dân tộc, Hộ cận nghèo</t>
  </si>
  <si>
    <t>Chưa có HS</t>
  </si>
  <si>
    <t>gọi rồi</t>
  </si>
  <si>
    <t>UBND TỈNH NGHỆ AN</t>
  </si>
  <si>
    <t>CỘNG HÒA XÃ HỘI CHỦ NGHĨA VIỆT NAM</t>
  </si>
  <si>
    <t>Độc lập - Tự do - Hạnh phúc</t>
  </si>
  <si>
    <r>
      <t xml:space="preserve">                       </t>
    </r>
    <r>
      <rPr>
        <b/>
        <sz val="13"/>
        <rFont val="Times New Roman"/>
        <family val="1"/>
      </rPr>
      <t>Độc lập - Tự do - Hạnh phúc</t>
    </r>
  </si>
  <si>
    <t>HỌC KÌ I, NĂM HỌC 2023-2024</t>
  </si>
  <si>
    <t xml:space="preserve">                  DANH SÁCH SINH VIÊN K45 ĐỀ NGHỊ  HƯỞNG HỖ TRỢ CHI PHÍ HỌC TẬP </t>
  </si>
  <si>
    <t>Vừ Mái La</t>
  </si>
  <si>
    <t>K45B</t>
  </si>
  <si>
    <t>Dân tộc, hộ nghèo</t>
  </si>
  <si>
    <t>Lầu Y Dở</t>
  </si>
  <si>
    <t>Lang Thị Trang</t>
  </si>
  <si>
    <t>Vi Thị Thuý Ngân</t>
  </si>
  <si>
    <t>Xồng Y Lù</t>
  </si>
  <si>
    <t>K45A</t>
  </si>
  <si>
    <t>Lìm Thị Lan Anh</t>
  </si>
  <si>
    <t>Đinh Thị Minh Ngọc</t>
  </si>
  <si>
    <t>Hộ nghèo</t>
  </si>
  <si>
    <t>Vừ Y Kia</t>
  </si>
  <si>
    <t>Lầu Pà Nà</t>
  </si>
  <si>
    <t>Lỳ Y Dếnh</t>
  </si>
  <si>
    <t xml:space="preserve">                 UBND TỈNH NGHỆ AN</t>
  </si>
  <si>
    <t>Vi Thị Huyền Mi</t>
  </si>
  <si>
    <t xml:space="preserve">DANH SÁCH SINH VIÊN K45 TRUY LĨNH TIỀN TRỢ CẤP XÃ HỘI </t>
  </si>
  <si>
    <t>Dân tộc vùng cao</t>
  </si>
  <si>
    <t>Ghi chú</t>
  </si>
  <si>
    <t>TỔNG TIỀN</t>
  </si>
  <si>
    <r>
      <t xml:space="preserve">MỨC HƯỞNG/THÁNG
</t>
    </r>
    <r>
      <rPr>
        <b/>
        <sz val="8"/>
        <rFont val="Times New Roman"/>
        <family val="1"/>
      </rPr>
      <t xml:space="preserve">
(Đơn vị tính: đồng)</t>
    </r>
  </si>
  <si>
    <t>( Tổng số tiền bằng chữ: Sáu triệu bốn trăm tám mươi nghìn đồng)./.</t>
  </si>
  <si>
    <r>
      <t xml:space="preserve">SỐ TIỀN HƯỞNG
</t>
    </r>
    <r>
      <rPr>
        <b/>
        <sz val="8"/>
        <rFont val="Times New Roman"/>
        <family val="1"/>
      </rPr>
      <t xml:space="preserve">
(Đơn vị tính: đồng)</t>
    </r>
  </si>
  <si>
    <t>( Tổng số tiền bằng chữ: Hai triệu một trăm sáu mươi nghìn đồng)./.</t>
  </si>
  <si>
    <t>SỐ THÁNG ĐƯỢC HƯỞNG</t>
  </si>
  <si>
    <t>SỐ THÁNG  ĐƯỢC HƯỞNG</t>
  </si>
  <si>
    <t xml:space="preserve">          (Kèm theo QĐ số   670  /QĐ-CĐSPNA ngày  18  /  12  /2023 của Hiệu trưởng trường CĐSPNA)</t>
  </si>
  <si>
    <t xml:space="preserve">          (Kèm theo QĐ số  669 /QĐ-CĐSPNA ngày  18  /  12  /2023 của Hiệu trưởng trường CĐSPNA)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</si>
</sst>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63"/>
      <scheme val="minor"/>
    </font>
    <font>
      <sz val="12"/>
      <name val=".VnTime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  <charset val="163"/>
    </font>
    <font>
      <sz val="11"/>
      <color rgb="FFFF0000"/>
      <name val="Calibri"/>
      <family val="2"/>
      <charset val="163"/>
      <scheme val="minor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8"/>
      <name val="Calibri"/>
      <family val="2"/>
      <charset val="163"/>
      <scheme val="minor"/>
    </font>
    <font>
      <b/>
      <sz val="13"/>
      <name val="Times New Roman"/>
      <family val="1"/>
    </font>
    <font>
      <sz val="13"/>
      <name val="Times New Roman"/>
      <family val="1"/>
    </font>
    <font>
      <sz val="13"/>
      <color theme="1"/>
      <name val="Calibri"/>
      <family val="2"/>
      <charset val="163"/>
      <scheme val="minor"/>
    </font>
    <font>
      <i/>
      <sz val="12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4"/>
      <color rgb="FFFF000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i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1" xfId="0" applyNumberFormat="1" applyFont="1" applyFill="1" applyBorder="1" applyAlignment="1" applyProtection="1">
      <alignment horizontal="center" shrinkToFit="1"/>
    </xf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center"/>
    </xf>
    <xf numFmtId="0" fontId="5" fillId="0" borderId="0" xfId="0" applyFont="1"/>
    <xf numFmtId="0" fontId="2" fillId="0" borderId="1" xfId="0" applyFont="1" applyBorder="1"/>
    <xf numFmtId="0" fontId="7" fillId="0" borderId="1" xfId="0" applyFont="1" applyBorder="1"/>
    <xf numFmtId="14" fontId="7" fillId="0" borderId="1" xfId="0" applyNumberFormat="1" applyFont="1" applyBorder="1"/>
    <xf numFmtId="0" fontId="2" fillId="0" borderId="1" xfId="0" applyNumberFormat="1" applyFont="1" applyFill="1" applyBorder="1" applyAlignment="1" applyProtection="1"/>
    <xf numFmtId="14" fontId="2" fillId="0" borderId="1" xfId="0" applyNumberFormat="1" applyFont="1" applyFill="1" applyBorder="1" applyAlignment="1" applyProtection="1">
      <alignment horizontal="center" shrinkToFit="1"/>
    </xf>
    <xf numFmtId="0" fontId="2" fillId="0" borderId="1" xfId="0" applyNumberFormat="1" applyFont="1" applyFill="1" applyBorder="1" applyAlignment="1" applyProtection="1">
      <alignment horizontal="left" shrinkToFit="1"/>
    </xf>
    <xf numFmtId="0" fontId="2" fillId="0" borderId="1" xfId="0" applyNumberFormat="1" applyFont="1" applyFill="1" applyBorder="1" applyAlignment="1" applyProtection="1">
      <alignment horizontal="left"/>
    </xf>
    <xf numFmtId="0" fontId="4" fillId="0" borderId="2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14" fontId="9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left"/>
    </xf>
    <xf numFmtId="0" fontId="11" fillId="0" borderId="0" xfId="0" applyFont="1"/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/>
    </xf>
    <xf numFmtId="14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0" fontId="13" fillId="0" borderId="0" xfId="0" applyFont="1"/>
    <xf numFmtId="0" fontId="0" fillId="0" borderId="0" xfId="0" applyBorder="1"/>
    <xf numFmtId="0" fontId="10" fillId="0" borderId="0" xfId="0" applyFont="1" applyFill="1" applyBorder="1" applyAlignment="1">
      <alignment horizontal="left"/>
    </xf>
    <xf numFmtId="14" fontId="10" fillId="0" borderId="0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/>
    <xf numFmtId="0" fontId="15" fillId="0" borderId="1" xfId="0" applyNumberFormat="1" applyFont="1" applyFill="1" applyBorder="1" applyAlignment="1" applyProtection="1">
      <alignment horizontal="center"/>
    </xf>
    <xf numFmtId="0" fontId="16" fillId="0" borderId="1" xfId="0" applyFont="1" applyBorder="1" applyAlignment="1">
      <alignment horizontal="left"/>
    </xf>
    <xf numFmtId="14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0" applyNumberFormat="1" applyFont="1" applyFill="1" applyBorder="1" applyAlignment="1" applyProtection="1">
      <alignment horizontal="left" shrinkToFit="1"/>
    </xf>
    <xf numFmtId="0" fontId="16" fillId="0" borderId="1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center" vertical="center"/>
    </xf>
    <xf numFmtId="3" fontId="16" fillId="0" borderId="1" xfId="0" applyNumberFormat="1" applyFont="1" applyBorder="1" applyAlignment="1">
      <alignment horizontal="center"/>
    </xf>
    <xf numFmtId="0" fontId="15" fillId="0" borderId="4" xfId="0" applyNumberFormat="1" applyFont="1" applyFill="1" applyBorder="1" applyAlignment="1" applyProtection="1">
      <alignment horizontal="center"/>
    </xf>
    <xf numFmtId="0" fontId="16" fillId="0" borderId="5" xfId="0" applyFont="1" applyBorder="1" applyAlignment="1">
      <alignment horizontal="center"/>
    </xf>
    <xf numFmtId="0" fontId="16" fillId="0" borderId="5" xfId="0" applyFont="1" applyBorder="1" applyAlignment="1">
      <alignment horizontal="left"/>
    </xf>
    <xf numFmtId="3" fontId="17" fillId="0" borderId="1" xfId="0" applyNumberFormat="1" applyFont="1" applyBorder="1" applyAlignment="1"/>
    <xf numFmtId="0" fontId="16" fillId="0" borderId="1" xfId="0" applyFont="1" applyBorder="1" applyAlignment="1"/>
    <xf numFmtId="0" fontId="10" fillId="0" borderId="1" xfId="0" applyFont="1" applyBorder="1" applyAlignment="1">
      <alignment vertical="center"/>
    </xf>
    <xf numFmtId="3" fontId="9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0" fillId="0" borderId="0" xfId="0" applyNumberFormat="1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>
      <alignment horizontal="center"/>
    </xf>
    <xf numFmtId="0" fontId="14" fillId="0" borderId="0" xfId="0" applyFont="1" applyAlignment="1">
      <alignment horizontal="center"/>
    </xf>
    <xf numFmtId="0" fontId="16" fillId="0" borderId="5" xfId="0" applyFont="1" applyFill="1" applyBorder="1" applyAlignment="1">
      <alignment horizontal="center"/>
    </xf>
  </cellXfs>
  <cellStyles count="2"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762424</xdr:colOff>
      <xdr:row>3</xdr:row>
      <xdr:rowOff>9525</xdr:rowOff>
    </xdr:from>
    <xdr:to>
      <xdr:col>2</xdr:col>
      <xdr:colOff>236656</xdr:colOff>
      <xdr:row>3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231FDEDE-F0D2-4436-A616-A118DD91DDF2}"/>
            </a:ext>
          </a:extLst>
        </xdr:cNvPr>
        <xdr:cNvCxnSpPr/>
      </xdr:nvCxnSpPr>
      <xdr:spPr>
        <a:xfrm>
          <a:off x="1270424" y="686858"/>
          <a:ext cx="8923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1443659</xdr:colOff>
      <xdr:row>3</xdr:row>
      <xdr:rowOff>9525</xdr:rowOff>
    </xdr:from>
    <xdr:to>
      <xdr:col>6</xdr:col>
      <xdr:colOff>0</xdr:colOff>
      <xdr:row>3</xdr:row>
      <xdr:rowOff>9525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8EA16ACC-1DD0-49FE-8E5A-815764D1744E}"/>
            </a:ext>
          </a:extLst>
        </xdr:cNvPr>
        <xdr:cNvCxnSpPr/>
      </xdr:nvCxnSpPr>
      <xdr:spPr>
        <a:xfrm>
          <a:off x="5549992" y="686858"/>
          <a:ext cx="192809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17320</xdr:colOff>
      <xdr:row>2</xdr:row>
      <xdr:rowOff>252941</xdr:rowOff>
    </xdr:from>
    <xdr:to>
      <xdr:col>7</xdr:col>
      <xdr:colOff>1194469</xdr:colOff>
      <xdr:row>2</xdr:row>
      <xdr:rowOff>252941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CBA655EF-EC38-4D8B-B023-25166C32FA9B}"/>
            </a:ext>
          </a:extLst>
        </xdr:cNvPr>
        <xdr:cNvCxnSpPr/>
      </xdr:nvCxnSpPr>
      <xdr:spPr>
        <a:xfrm>
          <a:off x="5742903" y="665691"/>
          <a:ext cx="19708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466983</xdr:colOff>
      <xdr:row>3</xdr:row>
      <xdr:rowOff>16669</xdr:rowOff>
    </xdr:from>
    <xdr:to>
      <xdr:col>5</xdr:col>
      <xdr:colOff>704577</xdr:colOff>
      <xdr:row>3</xdr:row>
      <xdr:rowOff>16670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 flipV="1">
          <a:off x="4122202" y="635794"/>
          <a:ext cx="1940188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394665</xdr:colOff>
      <xdr:row>3</xdr:row>
      <xdr:rowOff>11906</xdr:rowOff>
    </xdr:from>
    <xdr:to>
      <xdr:col>2</xdr:col>
      <xdr:colOff>443523</xdr:colOff>
      <xdr:row>3</xdr:row>
      <xdr:rowOff>11906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942353" y="631031"/>
          <a:ext cx="145379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8"/>
  <sheetViews>
    <sheetView zoomScale="90" zoomScaleNormal="90" workbookViewId="0">
      <selection activeCell="K6" sqref="K6"/>
    </sheetView>
  </sheetViews>
  <sheetFormatPr defaultRowHeight="15" x14ac:dyDescent="0.25"/>
  <cols>
    <col min="1" max="1" width="7.5703125" style="15" customWidth="1"/>
    <col min="2" max="2" width="21.28515625" customWidth="1"/>
    <col min="3" max="3" width="13.85546875" style="16" customWidth="1"/>
    <col min="4" max="4" width="9.28515625" style="15" customWidth="1"/>
    <col min="5" max="5" width="18.140625" style="15" customWidth="1"/>
    <col min="6" max="6" width="15.7109375" customWidth="1"/>
    <col min="7" max="7" width="11.85546875" customWidth="1"/>
    <col min="8" max="8" width="22.28515625" customWidth="1"/>
    <col min="9" max="9" width="11.5703125" style="15" customWidth="1"/>
  </cols>
  <sheetData>
    <row r="1" spans="1:12" ht="11.25" customHeight="1" x14ac:dyDescent="0.25"/>
    <row r="2" spans="1:12" s="29" customFormat="1" ht="21" customHeight="1" x14ac:dyDescent="0.25">
      <c r="A2" s="60" t="s">
        <v>20</v>
      </c>
      <c r="B2" s="60"/>
      <c r="C2" s="60"/>
      <c r="D2" s="60"/>
      <c r="E2" s="46"/>
      <c r="F2" s="61" t="s">
        <v>21</v>
      </c>
      <c r="G2" s="61"/>
      <c r="H2" s="61"/>
      <c r="I2" s="61"/>
    </row>
    <row r="3" spans="1:12" s="29" customFormat="1" ht="21" customHeight="1" x14ac:dyDescent="0.25">
      <c r="A3" s="61" t="s">
        <v>0</v>
      </c>
      <c r="B3" s="61"/>
      <c r="C3" s="61"/>
      <c r="D3" s="61"/>
      <c r="E3" s="45"/>
      <c r="F3" s="61" t="s">
        <v>22</v>
      </c>
      <c r="G3" s="61"/>
      <c r="H3" s="61"/>
      <c r="I3" s="61"/>
    </row>
    <row r="4" spans="1:12" s="23" customFormat="1" ht="21" customHeight="1" x14ac:dyDescent="0.3">
      <c r="A4" s="24"/>
      <c r="B4" s="25"/>
      <c r="C4" s="26"/>
      <c r="D4" s="27"/>
      <c r="E4" s="27"/>
      <c r="F4" s="28"/>
      <c r="G4" s="28"/>
      <c r="H4" s="28"/>
      <c r="I4" s="27"/>
    </row>
    <row r="5" spans="1:12" s="29" customFormat="1" ht="21" customHeight="1" x14ac:dyDescent="0.25">
      <c r="A5" s="61" t="s">
        <v>42</v>
      </c>
      <c r="B5" s="61"/>
      <c r="C5" s="61"/>
      <c r="D5" s="61"/>
      <c r="E5" s="61"/>
      <c r="F5" s="61"/>
      <c r="G5" s="61"/>
      <c r="H5" s="61"/>
      <c r="I5" s="61"/>
    </row>
    <row r="6" spans="1:12" s="29" customFormat="1" ht="30.75" customHeight="1" x14ac:dyDescent="0.25">
      <c r="A6" s="61" t="s">
        <v>24</v>
      </c>
      <c r="B6" s="61"/>
      <c r="C6" s="61"/>
      <c r="D6" s="61"/>
      <c r="E6" s="61"/>
      <c r="F6" s="61"/>
      <c r="G6" s="61"/>
      <c r="H6" s="61"/>
      <c r="I6" s="61"/>
    </row>
    <row r="7" spans="1:12" ht="24" customHeight="1" x14ac:dyDescent="0.25">
      <c r="A7" s="66" t="s">
        <v>52</v>
      </c>
      <c r="B7" s="66"/>
      <c r="C7" s="66"/>
      <c r="D7" s="66"/>
      <c r="E7" s="66"/>
      <c r="F7" s="66"/>
      <c r="G7" s="66"/>
      <c r="H7" s="66"/>
      <c r="I7" s="66"/>
    </row>
    <row r="8" spans="1:12" ht="2.25" customHeight="1" x14ac:dyDescent="0.25">
      <c r="A8" s="30"/>
      <c r="B8" s="30"/>
      <c r="C8" s="30"/>
      <c r="D8" s="30"/>
      <c r="E8" s="30"/>
      <c r="F8" s="30"/>
      <c r="G8" s="30"/>
      <c r="H8" s="30"/>
      <c r="I8" s="30"/>
    </row>
    <row r="9" spans="1:12" ht="62.25" customHeight="1" x14ac:dyDescent="0.25">
      <c r="A9" s="17" t="s">
        <v>1</v>
      </c>
      <c r="B9" s="17" t="s">
        <v>2</v>
      </c>
      <c r="C9" s="18" t="s">
        <v>3</v>
      </c>
      <c r="D9" s="17" t="s">
        <v>4</v>
      </c>
      <c r="E9" s="17" t="s">
        <v>5</v>
      </c>
      <c r="F9" s="48" t="s">
        <v>46</v>
      </c>
      <c r="G9" s="48" t="s">
        <v>51</v>
      </c>
      <c r="H9" s="48" t="s">
        <v>48</v>
      </c>
      <c r="I9" s="17" t="s">
        <v>44</v>
      </c>
    </row>
    <row r="10" spans="1:12" s="6" customFormat="1" ht="27" customHeight="1" x14ac:dyDescent="0.25">
      <c r="A10" s="19">
        <v>1</v>
      </c>
      <c r="B10" s="22" t="s">
        <v>39</v>
      </c>
      <c r="C10" s="20">
        <v>37307</v>
      </c>
      <c r="D10" s="19" t="s">
        <v>33</v>
      </c>
      <c r="E10" s="21" t="s">
        <v>43</v>
      </c>
      <c r="F10" s="49">
        <v>140000</v>
      </c>
      <c r="G10" s="49">
        <v>2</v>
      </c>
      <c r="H10" s="49">
        <f>F10*G10</f>
        <v>280000</v>
      </c>
      <c r="I10" s="21"/>
    </row>
    <row r="11" spans="1:12" s="6" customFormat="1" ht="27" customHeight="1" x14ac:dyDescent="0.25">
      <c r="A11" s="19">
        <v>2</v>
      </c>
      <c r="B11" s="22" t="s">
        <v>38</v>
      </c>
      <c r="C11" s="20">
        <v>38154</v>
      </c>
      <c r="D11" s="19" t="s">
        <v>33</v>
      </c>
      <c r="E11" s="21" t="s">
        <v>43</v>
      </c>
      <c r="F11" s="49">
        <v>140000</v>
      </c>
      <c r="G11" s="49">
        <v>2</v>
      </c>
      <c r="H11" s="49">
        <f t="shared" ref="H11:H17" si="0">F11*G11</f>
        <v>280000</v>
      </c>
      <c r="I11" s="21"/>
    </row>
    <row r="12" spans="1:12" s="6" customFormat="1" ht="27" customHeight="1" x14ac:dyDescent="0.25">
      <c r="A12" s="19">
        <v>3</v>
      </c>
      <c r="B12" s="22" t="s">
        <v>35</v>
      </c>
      <c r="C12" s="20">
        <v>38696</v>
      </c>
      <c r="D12" s="19" t="s">
        <v>33</v>
      </c>
      <c r="E12" s="21" t="s">
        <v>36</v>
      </c>
      <c r="F12" s="49">
        <v>100000</v>
      </c>
      <c r="G12" s="49">
        <v>2</v>
      </c>
      <c r="H12" s="49">
        <f t="shared" si="0"/>
        <v>200000</v>
      </c>
      <c r="I12" s="21"/>
    </row>
    <row r="13" spans="1:12" s="6" customFormat="1" ht="27" customHeight="1" x14ac:dyDescent="0.25">
      <c r="A13" s="19">
        <v>4</v>
      </c>
      <c r="B13" s="22" t="s">
        <v>30</v>
      </c>
      <c r="C13" s="20">
        <v>34738</v>
      </c>
      <c r="D13" s="19" t="s">
        <v>27</v>
      </c>
      <c r="E13" s="21" t="s">
        <v>43</v>
      </c>
      <c r="F13" s="49">
        <v>140000</v>
      </c>
      <c r="G13" s="49">
        <v>2</v>
      </c>
      <c r="H13" s="49">
        <f t="shared" si="0"/>
        <v>280000</v>
      </c>
      <c r="I13" s="21"/>
    </row>
    <row r="14" spans="1:12" s="6" customFormat="1" ht="27" customHeight="1" x14ac:dyDescent="0.25">
      <c r="A14" s="19">
        <v>5</v>
      </c>
      <c r="B14" s="22" t="s">
        <v>32</v>
      </c>
      <c r="C14" s="20">
        <v>38090</v>
      </c>
      <c r="D14" s="19" t="s">
        <v>27</v>
      </c>
      <c r="E14" s="21" t="s">
        <v>43</v>
      </c>
      <c r="F14" s="49">
        <v>140000</v>
      </c>
      <c r="G14" s="49">
        <v>2</v>
      </c>
      <c r="H14" s="49">
        <f t="shared" si="0"/>
        <v>280000</v>
      </c>
      <c r="I14" s="21"/>
      <c r="L14" s="6">
        <v>1</v>
      </c>
    </row>
    <row r="15" spans="1:12" s="6" customFormat="1" ht="27" customHeight="1" x14ac:dyDescent="0.25">
      <c r="A15" s="19">
        <v>6</v>
      </c>
      <c r="B15" s="22" t="s">
        <v>34</v>
      </c>
      <c r="C15" s="20">
        <v>38614</v>
      </c>
      <c r="D15" s="19" t="s">
        <v>27</v>
      </c>
      <c r="E15" s="21" t="s">
        <v>43</v>
      </c>
      <c r="F15" s="49">
        <v>140000</v>
      </c>
      <c r="G15" s="49">
        <v>2</v>
      </c>
      <c r="H15" s="49">
        <f t="shared" si="0"/>
        <v>280000</v>
      </c>
      <c r="I15" s="21"/>
    </row>
    <row r="16" spans="1:12" s="6" customFormat="1" ht="27" customHeight="1" x14ac:dyDescent="0.25">
      <c r="A16" s="19">
        <v>7</v>
      </c>
      <c r="B16" s="22" t="s">
        <v>37</v>
      </c>
      <c r="C16" s="20">
        <v>37170</v>
      </c>
      <c r="D16" s="19" t="s">
        <v>27</v>
      </c>
      <c r="E16" s="21" t="s">
        <v>43</v>
      </c>
      <c r="F16" s="49">
        <v>140000</v>
      </c>
      <c r="G16" s="49">
        <v>2</v>
      </c>
      <c r="H16" s="49">
        <f t="shared" si="0"/>
        <v>280000</v>
      </c>
      <c r="I16" s="21"/>
    </row>
    <row r="17" spans="1:9" s="6" customFormat="1" ht="27" customHeight="1" x14ac:dyDescent="0.25">
      <c r="A17" s="19">
        <v>8</v>
      </c>
      <c r="B17" s="22" t="s">
        <v>41</v>
      </c>
      <c r="C17" s="20">
        <v>38364</v>
      </c>
      <c r="D17" s="19" t="s">
        <v>27</v>
      </c>
      <c r="E17" s="21" t="s">
        <v>43</v>
      </c>
      <c r="F17" s="49">
        <v>140000</v>
      </c>
      <c r="G17" s="49">
        <v>2</v>
      </c>
      <c r="H17" s="49">
        <f t="shared" si="0"/>
        <v>280000</v>
      </c>
      <c r="I17" s="21"/>
    </row>
    <row r="18" spans="1:9" s="6" customFormat="1" ht="27" customHeight="1" x14ac:dyDescent="0.25">
      <c r="A18" s="63" t="s">
        <v>45</v>
      </c>
      <c r="B18" s="64"/>
      <c r="C18" s="64"/>
      <c r="D18" s="64"/>
      <c r="E18" s="65"/>
      <c r="F18" s="58">
        <f>SUM(F10:F17)</f>
        <v>1080000</v>
      </c>
      <c r="G18" s="56"/>
      <c r="H18" s="57">
        <f>SUM(H10:H17)</f>
        <v>2160000</v>
      </c>
      <c r="I18" s="56"/>
    </row>
    <row r="19" spans="1:9" s="6" customFormat="1" ht="27" customHeight="1" x14ac:dyDescent="0.25">
      <c r="A19" s="62" t="s">
        <v>49</v>
      </c>
      <c r="B19" s="62"/>
      <c r="C19" s="62"/>
      <c r="D19" s="62"/>
      <c r="E19" s="62"/>
      <c r="F19" s="62"/>
      <c r="G19" s="62"/>
      <c r="H19" s="62"/>
      <c r="I19" s="62"/>
    </row>
    <row r="20" spans="1:9" s="32" customFormat="1" ht="27" customHeight="1" x14ac:dyDescent="0.25">
      <c r="A20" s="27"/>
      <c r="B20" s="33"/>
      <c r="C20" s="34"/>
      <c r="D20" s="35"/>
      <c r="E20" s="27"/>
      <c r="F20" s="36"/>
      <c r="G20" s="36"/>
      <c r="H20" s="36"/>
      <c r="I20" s="27"/>
    </row>
    <row r="21" spans="1:9" s="32" customFormat="1" ht="24.95" customHeight="1" x14ac:dyDescent="0.25">
      <c r="A21" s="27"/>
      <c r="B21" s="33"/>
      <c r="C21" s="34"/>
      <c r="D21" s="35"/>
      <c r="E21" s="27"/>
      <c r="F21" s="36"/>
      <c r="G21" s="36"/>
      <c r="H21" s="36"/>
      <c r="I21" s="27"/>
    </row>
    <row r="22" spans="1:9" s="32" customFormat="1" ht="24.95" customHeight="1" x14ac:dyDescent="0.25">
      <c r="A22" s="27"/>
      <c r="B22" s="33"/>
      <c r="C22" s="34"/>
      <c r="D22" s="35"/>
      <c r="E22" s="27"/>
      <c r="F22" s="36"/>
      <c r="G22" s="36"/>
      <c r="H22" s="36"/>
      <c r="I22" s="27"/>
    </row>
    <row r="23" spans="1:9" s="32" customFormat="1" ht="21" customHeight="1" x14ac:dyDescent="0.25">
      <c r="A23" s="27"/>
      <c r="B23" s="33"/>
      <c r="C23" s="34"/>
      <c r="D23" s="35"/>
      <c r="E23" s="27"/>
      <c r="F23" s="36"/>
      <c r="G23" s="36"/>
      <c r="H23" s="36"/>
      <c r="I23" s="27"/>
    </row>
    <row r="24" spans="1:9" s="32" customFormat="1" ht="21" customHeight="1" x14ac:dyDescent="0.25">
      <c r="A24" s="27"/>
      <c r="B24" s="33"/>
      <c r="C24" s="34"/>
      <c r="D24" s="35"/>
      <c r="E24" s="27"/>
      <c r="F24" s="36"/>
      <c r="G24" s="36"/>
      <c r="H24" s="36"/>
      <c r="I24" s="27"/>
    </row>
    <row r="25" spans="1:9" s="32" customFormat="1" ht="21" customHeight="1" x14ac:dyDescent="0.25">
      <c r="A25" s="27"/>
      <c r="B25" s="33"/>
      <c r="C25" s="34"/>
      <c r="D25" s="35"/>
      <c r="E25" s="27"/>
      <c r="F25" s="36"/>
      <c r="G25" s="36"/>
      <c r="H25" s="36"/>
      <c r="I25" s="27"/>
    </row>
    <row r="26" spans="1:9" s="32" customFormat="1" ht="21" customHeight="1" x14ac:dyDescent="0.25">
      <c r="A26" s="27"/>
      <c r="B26" s="33"/>
      <c r="C26" s="34"/>
      <c r="D26" s="35"/>
      <c r="E26" s="27"/>
      <c r="F26" s="36"/>
      <c r="G26" s="36"/>
      <c r="H26" s="36"/>
      <c r="I26" s="27"/>
    </row>
    <row r="27" spans="1:9" s="32" customFormat="1" ht="21" customHeight="1" x14ac:dyDescent="0.25">
      <c r="A27" s="27"/>
      <c r="B27" s="33"/>
      <c r="C27" s="34"/>
      <c r="D27" s="35"/>
      <c r="E27" s="27"/>
      <c r="F27" s="36"/>
      <c r="G27" s="36"/>
      <c r="H27" s="36"/>
      <c r="I27" s="27"/>
    </row>
    <row r="28" spans="1:9" s="32" customFormat="1" ht="21" customHeight="1" x14ac:dyDescent="0.25">
      <c r="A28" s="27"/>
      <c r="B28" s="33"/>
      <c r="C28" s="34"/>
      <c r="D28" s="35"/>
      <c r="E28" s="27"/>
      <c r="F28" s="36"/>
      <c r="G28" s="36"/>
      <c r="H28" s="36"/>
      <c r="I28" s="27"/>
    </row>
  </sheetData>
  <mergeCells count="9">
    <mergeCell ref="A2:D2"/>
    <mergeCell ref="A3:D3"/>
    <mergeCell ref="F2:I2"/>
    <mergeCell ref="F3:I3"/>
    <mergeCell ref="A19:I19"/>
    <mergeCell ref="A18:E18"/>
    <mergeCell ref="A7:I7"/>
    <mergeCell ref="A6:I6"/>
    <mergeCell ref="A5:I5"/>
  </mergeCells>
  <phoneticPr fontId="8" type="noConversion"/>
  <pageMargins left="0.98425196850393704" right="0" top="0.62992125984251968" bottom="0.15748031496062992" header="0" footer="0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S47"/>
  <sheetViews>
    <sheetView tabSelected="1" zoomScale="80" zoomScaleNormal="80" workbookViewId="0">
      <selection activeCell="O9" sqref="O9"/>
    </sheetView>
  </sheetViews>
  <sheetFormatPr defaultRowHeight="15" x14ac:dyDescent="0.25"/>
  <cols>
    <col min="1" max="1" width="8.140625" customWidth="1"/>
    <col min="2" max="2" width="21" customWidth="1"/>
    <col min="3" max="3" width="14.85546875" customWidth="1"/>
    <col min="4" max="4" width="10.7109375" customWidth="1"/>
    <col min="5" max="5" width="25.5703125" customWidth="1"/>
    <col min="6" max="6" width="19" customWidth="1"/>
    <col min="7" max="7" width="14" customWidth="1"/>
    <col min="8" max="8" width="17.42578125" customWidth="1"/>
    <col min="9" max="9" width="11" customWidth="1"/>
    <col min="10" max="10" width="11.42578125" customWidth="1"/>
  </cols>
  <sheetData>
    <row r="2" spans="1:19" ht="16.5" x14ac:dyDescent="0.25">
      <c r="A2" s="67" t="s">
        <v>40</v>
      </c>
      <c r="B2" s="67"/>
      <c r="C2" s="67"/>
      <c r="D2" s="37" t="s">
        <v>7</v>
      </c>
      <c r="E2" s="37"/>
      <c r="F2" s="37"/>
      <c r="G2" s="37"/>
      <c r="H2" s="37"/>
      <c r="I2" s="3"/>
      <c r="J2" s="3"/>
    </row>
    <row r="3" spans="1:19" ht="16.5" x14ac:dyDescent="0.25">
      <c r="A3" s="37" t="s">
        <v>0</v>
      </c>
      <c r="B3" s="37"/>
      <c r="C3" s="28"/>
      <c r="D3" s="28" t="s">
        <v>23</v>
      </c>
      <c r="E3" s="28"/>
      <c r="F3" s="28"/>
      <c r="G3" s="28"/>
      <c r="H3" s="28"/>
      <c r="I3" s="2"/>
    </row>
    <row r="4" spans="1:19" ht="15.75" x14ac:dyDescent="0.25">
      <c r="A4" s="4"/>
      <c r="B4" s="4"/>
      <c r="C4" s="2"/>
      <c r="D4" s="2"/>
      <c r="E4" s="2"/>
      <c r="F4" s="2"/>
      <c r="G4" s="2"/>
      <c r="H4" s="2"/>
      <c r="I4" s="2"/>
    </row>
    <row r="5" spans="1:19" ht="27" customHeight="1" x14ac:dyDescent="0.25">
      <c r="A5" s="68" t="s">
        <v>25</v>
      </c>
      <c r="B5" s="68"/>
      <c r="C5" s="68"/>
      <c r="D5" s="68"/>
      <c r="E5" s="68"/>
      <c r="F5" s="68"/>
      <c r="G5" s="68"/>
      <c r="H5" s="68"/>
      <c r="I5" s="68"/>
    </row>
    <row r="6" spans="1:19" ht="27" customHeight="1" x14ac:dyDescent="0.25">
      <c r="A6" s="68" t="s">
        <v>24</v>
      </c>
      <c r="B6" s="68"/>
      <c r="C6" s="68"/>
      <c r="D6" s="68"/>
      <c r="E6" s="68"/>
      <c r="F6" s="68"/>
      <c r="G6" s="68"/>
      <c r="H6" s="68"/>
      <c r="I6" s="68"/>
    </row>
    <row r="7" spans="1:19" ht="27" customHeight="1" x14ac:dyDescent="0.25">
      <c r="A7" s="66" t="s">
        <v>53</v>
      </c>
      <c r="B7" s="66"/>
      <c r="C7" s="66"/>
      <c r="D7" s="66"/>
      <c r="E7" s="66"/>
      <c r="F7" s="66"/>
      <c r="G7" s="66"/>
      <c r="H7" s="66"/>
      <c r="I7" s="66"/>
      <c r="J7" s="66"/>
      <c r="M7" s="66"/>
      <c r="N7" s="66"/>
      <c r="O7" s="66"/>
      <c r="P7" s="66"/>
      <c r="Q7" s="66"/>
      <c r="R7" s="66"/>
      <c r="S7" s="66"/>
    </row>
    <row r="8" spans="1:19" ht="9.75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</row>
    <row r="9" spans="1:19" ht="60.75" customHeight="1" x14ac:dyDescent="0.25">
      <c r="A9" s="17" t="s">
        <v>1</v>
      </c>
      <c r="B9" s="17" t="s">
        <v>2</v>
      </c>
      <c r="C9" s="17" t="s">
        <v>3</v>
      </c>
      <c r="D9" s="17" t="s">
        <v>4</v>
      </c>
      <c r="E9" s="17" t="s">
        <v>5</v>
      </c>
      <c r="F9" s="48" t="s">
        <v>46</v>
      </c>
      <c r="G9" s="48" t="s">
        <v>50</v>
      </c>
      <c r="H9" s="48" t="s">
        <v>48</v>
      </c>
      <c r="I9" s="17" t="s">
        <v>8</v>
      </c>
    </row>
    <row r="10" spans="1:19" s="6" customFormat="1" ht="27" customHeight="1" x14ac:dyDescent="0.3">
      <c r="A10" s="38">
        <v>1</v>
      </c>
      <c r="B10" s="39" t="s">
        <v>26</v>
      </c>
      <c r="C10" s="40">
        <v>37818</v>
      </c>
      <c r="D10" s="41" t="s">
        <v>27</v>
      </c>
      <c r="E10" s="39" t="s">
        <v>28</v>
      </c>
      <c r="F10" s="50">
        <v>1080000</v>
      </c>
      <c r="G10" s="50">
        <v>2</v>
      </c>
      <c r="H10" s="50">
        <f>F10*G10</f>
        <v>2160000</v>
      </c>
      <c r="I10" s="42"/>
    </row>
    <row r="11" spans="1:19" ht="27" customHeight="1" x14ac:dyDescent="0.3">
      <c r="A11" s="38">
        <v>2</v>
      </c>
      <c r="B11" s="43" t="s">
        <v>29</v>
      </c>
      <c r="C11" s="40">
        <v>38245</v>
      </c>
      <c r="D11" s="41" t="s">
        <v>27</v>
      </c>
      <c r="E11" s="39" t="s">
        <v>9</v>
      </c>
      <c r="F11" s="50">
        <v>1080000</v>
      </c>
      <c r="G11" s="50">
        <v>2</v>
      </c>
      <c r="H11" s="50">
        <f t="shared" ref="H11:H12" si="0">F11*G11</f>
        <v>2160000</v>
      </c>
      <c r="I11" s="39"/>
    </row>
    <row r="12" spans="1:19" ht="27" customHeight="1" x14ac:dyDescent="0.3">
      <c r="A12" s="38">
        <v>3</v>
      </c>
      <c r="B12" s="43" t="s">
        <v>31</v>
      </c>
      <c r="C12" s="40">
        <v>38441</v>
      </c>
      <c r="D12" s="41" t="s">
        <v>33</v>
      </c>
      <c r="E12" s="39" t="s">
        <v>10</v>
      </c>
      <c r="F12" s="50">
        <v>1080000</v>
      </c>
      <c r="G12" s="50">
        <v>2</v>
      </c>
      <c r="H12" s="50">
        <f t="shared" si="0"/>
        <v>2160000</v>
      </c>
      <c r="I12" s="39"/>
    </row>
    <row r="13" spans="1:19" ht="27" customHeight="1" x14ac:dyDescent="0.3">
      <c r="A13" s="51"/>
      <c r="B13" s="70" t="s">
        <v>45</v>
      </c>
      <c r="C13" s="70"/>
      <c r="D13" s="52"/>
      <c r="E13" s="53"/>
      <c r="F13" s="59">
        <f>SUM(F10:F12)</f>
        <v>3240000</v>
      </c>
      <c r="G13" s="54"/>
      <c r="H13" s="59">
        <f>H10+H11+H12</f>
        <v>6480000</v>
      </c>
      <c r="I13" s="55"/>
    </row>
    <row r="14" spans="1:19" ht="39" customHeight="1" x14ac:dyDescent="0.25">
      <c r="A14" s="62" t="s">
        <v>47</v>
      </c>
      <c r="B14" s="62"/>
      <c r="C14" s="62"/>
      <c r="D14" s="62"/>
      <c r="E14" s="62"/>
      <c r="F14" s="62"/>
      <c r="G14" s="62"/>
      <c r="H14" s="62"/>
      <c r="I14" s="62"/>
    </row>
    <row r="15" spans="1:19" ht="27" customHeight="1" x14ac:dyDescent="0.3">
      <c r="A15" s="23"/>
      <c r="B15" s="44"/>
      <c r="C15" s="34"/>
      <c r="D15" s="31"/>
      <c r="E15" s="31"/>
      <c r="F15" s="31"/>
      <c r="G15" s="31"/>
      <c r="H15" s="31"/>
      <c r="I15" s="23"/>
    </row>
    <row r="16" spans="1:19" ht="27" customHeight="1" x14ac:dyDescent="0.3">
      <c r="A16" s="23"/>
      <c r="B16" s="23"/>
      <c r="C16" s="23"/>
      <c r="D16" s="69"/>
      <c r="E16" s="69"/>
      <c r="F16" s="47"/>
      <c r="G16" s="47"/>
      <c r="H16" s="47"/>
      <c r="I16" s="23"/>
    </row>
    <row r="17" spans="1:9" ht="21.95" customHeight="1" x14ac:dyDescent="0.3">
      <c r="A17" s="23"/>
      <c r="B17" s="23"/>
      <c r="C17" s="23"/>
      <c r="D17" s="23"/>
      <c r="E17" s="23"/>
      <c r="F17" s="23"/>
      <c r="G17" s="23"/>
      <c r="H17" s="23"/>
      <c r="I17" s="23"/>
    </row>
    <row r="18" spans="1:9" ht="21.95" customHeight="1" x14ac:dyDescent="0.25"/>
    <row r="19" spans="1:9" ht="21.95" customHeight="1" x14ac:dyDescent="0.25"/>
    <row r="20" spans="1:9" ht="21.95" customHeight="1" x14ac:dyDescent="0.25"/>
    <row r="21" spans="1:9" ht="21.95" customHeight="1" x14ac:dyDescent="0.25"/>
    <row r="22" spans="1:9" ht="21.95" customHeight="1" x14ac:dyDescent="0.25"/>
    <row r="23" spans="1:9" ht="21.95" customHeight="1" x14ac:dyDescent="0.25"/>
    <row r="24" spans="1:9" ht="21.95" customHeight="1" x14ac:dyDescent="0.25"/>
    <row r="25" spans="1:9" ht="18" customHeight="1" x14ac:dyDescent="0.25"/>
    <row r="26" spans="1:9" ht="18" customHeight="1" x14ac:dyDescent="0.25"/>
    <row r="27" spans="1:9" ht="18" customHeight="1" x14ac:dyDescent="0.25"/>
    <row r="28" spans="1:9" ht="18" customHeight="1" x14ac:dyDescent="0.25"/>
    <row r="29" spans="1:9" ht="18" customHeight="1" x14ac:dyDescent="0.25"/>
    <row r="30" spans="1:9" ht="18" customHeight="1" x14ac:dyDescent="0.25"/>
    <row r="31" spans="1:9" ht="18" customHeight="1" x14ac:dyDescent="0.25"/>
    <row r="45" spans="1:11" ht="15.75" x14ac:dyDescent="0.25">
      <c r="A45" s="5">
        <v>4</v>
      </c>
      <c r="B45" s="8" t="s">
        <v>12</v>
      </c>
      <c r="C45" s="9">
        <v>36546</v>
      </c>
      <c r="D45" s="7" t="s">
        <v>11</v>
      </c>
      <c r="E45" s="7" t="s">
        <v>10</v>
      </c>
      <c r="F45" s="7"/>
      <c r="G45" s="7"/>
      <c r="H45" s="7"/>
      <c r="I45" s="1"/>
      <c r="J45" s="14" t="s">
        <v>14</v>
      </c>
      <c r="K45" t="s">
        <v>19</v>
      </c>
    </row>
    <row r="46" spans="1:11" ht="15.75" x14ac:dyDescent="0.25">
      <c r="A46" s="5">
        <v>7</v>
      </c>
      <c r="B46" s="8" t="s">
        <v>13</v>
      </c>
      <c r="C46" s="9">
        <v>37232</v>
      </c>
      <c r="D46" s="8" t="s">
        <v>6</v>
      </c>
      <c r="E46" s="8" t="s">
        <v>10</v>
      </c>
      <c r="F46" s="8"/>
      <c r="G46" s="8"/>
      <c r="H46" s="8"/>
      <c r="I46" s="1"/>
      <c r="J46" t="s">
        <v>18</v>
      </c>
      <c r="K46" t="s">
        <v>19</v>
      </c>
    </row>
    <row r="47" spans="1:11" ht="15.75" x14ac:dyDescent="0.25">
      <c r="A47" s="5">
        <v>8</v>
      </c>
      <c r="B47" s="10" t="s">
        <v>15</v>
      </c>
      <c r="C47" s="11">
        <v>37600</v>
      </c>
      <c r="D47" s="12" t="s">
        <v>16</v>
      </c>
      <c r="E47" s="13" t="s">
        <v>17</v>
      </c>
      <c r="F47" s="13"/>
      <c r="G47" s="13"/>
      <c r="H47" s="13"/>
      <c r="I47" s="1"/>
    </row>
  </sheetData>
  <mergeCells count="8">
    <mergeCell ref="M7:S7"/>
    <mergeCell ref="A2:C2"/>
    <mergeCell ref="A5:I5"/>
    <mergeCell ref="A6:I6"/>
    <mergeCell ref="D16:E16"/>
    <mergeCell ref="A7:J7"/>
    <mergeCell ref="B13:C13"/>
    <mergeCell ref="A14:I14"/>
  </mergeCells>
  <pageMargins left="0" right="0" top="0.74803149606299213" bottom="0.7480314960629921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TCXHK1k45 23-24</vt:lpstr>
      <vt:lpstr>CPHTK1k45 23-24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HH</cp:lastModifiedBy>
  <cp:lastPrinted>2023-12-18T01:02:44Z</cp:lastPrinted>
  <dcterms:created xsi:type="dcterms:W3CDTF">2021-12-17T09:18:19Z</dcterms:created>
  <dcterms:modified xsi:type="dcterms:W3CDTF">2023-12-18T07:36:34Z</dcterms:modified>
</cp:coreProperties>
</file>